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19320" windowHeight="1164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/>
  <c r="J184"/>
  <c r="J195"/>
  <c r="I184"/>
  <c r="I195"/>
  <c r="H184"/>
  <c r="H195"/>
  <c r="G184"/>
  <c r="G195"/>
  <c r="F184"/>
  <c r="F195"/>
  <c r="B176"/>
  <c r="A176"/>
  <c r="L175"/>
  <c r="J175"/>
  <c r="I175"/>
  <c r="H175"/>
  <c r="G175"/>
  <c r="F175"/>
  <c r="B166"/>
  <c r="A166"/>
  <c r="L165"/>
  <c r="L176"/>
  <c r="J165"/>
  <c r="J176"/>
  <c r="I165"/>
  <c r="I176"/>
  <c r="H165"/>
  <c r="H176"/>
  <c r="G165"/>
  <c r="G176"/>
  <c r="F165"/>
  <c r="F176"/>
  <c r="B157"/>
  <c r="A157"/>
  <c r="L156"/>
  <c r="J156"/>
  <c r="I156"/>
  <c r="H156"/>
  <c r="G156"/>
  <c r="F156"/>
  <c r="B147"/>
  <c r="A147"/>
  <c r="L146"/>
  <c r="L157"/>
  <c r="J146"/>
  <c r="J157"/>
  <c r="I146"/>
  <c r="I157"/>
  <c r="H146"/>
  <c r="H157"/>
  <c r="G146"/>
  <c r="G157"/>
  <c r="F146"/>
  <c r="F157"/>
  <c r="B138"/>
  <c r="A138"/>
  <c r="L137"/>
  <c r="J137"/>
  <c r="I137"/>
  <c r="H137"/>
  <c r="G137"/>
  <c r="F137"/>
  <c r="B128"/>
  <c r="A128"/>
  <c r="L127"/>
  <c r="L138"/>
  <c r="J127"/>
  <c r="J138"/>
  <c r="I127"/>
  <c r="I138"/>
  <c r="H127"/>
  <c r="H138"/>
  <c r="G127"/>
  <c r="G138"/>
  <c r="F127"/>
  <c r="F138"/>
  <c r="B119"/>
  <c r="A119"/>
  <c r="L118"/>
  <c r="J118"/>
  <c r="I118"/>
  <c r="H118"/>
  <c r="G118"/>
  <c r="F118"/>
  <c r="B109"/>
  <c r="A109"/>
  <c r="L108"/>
  <c r="L119"/>
  <c r="J108"/>
  <c r="J119"/>
  <c r="I108"/>
  <c r="I119"/>
  <c r="H108"/>
  <c r="H119"/>
  <c r="G108"/>
  <c r="G119"/>
  <c r="F108"/>
  <c r="F119"/>
  <c r="B100"/>
  <c r="A100"/>
  <c r="L99"/>
  <c r="J99"/>
  <c r="I99"/>
  <c r="H99"/>
  <c r="G99"/>
  <c r="F99"/>
  <c r="B90"/>
  <c r="A90"/>
  <c r="L89"/>
  <c r="L100"/>
  <c r="J89"/>
  <c r="J100"/>
  <c r="I89"/>
  <c r="I100"/>
  <c r="H89"/>
  <c r="H100"/>
  <c r="G89"/>
  <c r="G100"/>
  <c r="F89"/>
  <c r="F100"/>
  <c r="B81"/>
  <c r="A81"/>
  <c r="L80"/>
  <c r="J80"/>
  <c r="I80"/>
  <c r="H80"/>
  <c r="G80"/>
  <c r="F80"/>
  <c r="B71"/>
  <c r="A71"/>
  <c r="L70"/>
  <c r="L81"/>
  <c r="J70"/>
  <c r="J81"/>
  <c r="I70"/>
  <c r="I81"/>
  <c r="H70"/>
  <c r="H81"/>
  <c r="G70"/>
  <c r="G81"/>
  <c r="F70"/>
  <c r="F81"/>
  <c r="B62"/>
  <c r="A62"/>
  <c r="L61"/>
  <c r="J61"/>
  <c r="I61"/>
  <c r="H61"/>
  <c r="G61"/>
  <c r="F61"/>
  <c r="B52"/>
  <c r="A52"/>
  <c r="L51"/>
  <c r="L62"/>
  <c r="J51"/>
  <c r="J62"/>
  <c r="I51"/>
  <c r="I62"/>
  <c r="H51"/>
  <c r="H62"/>
  <c r="G51"/>
  <c r="G62"/>
  <c r="F51"/>
  <c r="F62"/>
  <c r="B43"/>
  <c r="A43"/>
  <c r="L42"/>
  <c r="J42"/>
  <c r="I42"/>
  <c r="H42"/>
  <c r="G42"/>
  <c r="F42"/>
  <c r="B33"/>
  <c r="A33"/>
  <c r="L32"/>
  <c r="L43"/>
  <c r="J32"/>
  <c r="J43"/>
  <c r="I32"/>
  <c r="I43"/>
  <c r="H32"/>
  <c r="H43"/>
  <c r="G32"/>
  <c r="G43"/>
  <c r="F32"/>
  <c r="F43"/>
  <c r="B24"/>
  <c r="A24"/>
  <c r="L23"/>
  <c r="J23"/>
  <c r="I23"/>
  <c r="H23"/>
  <c r="G23"/>
  <c r="F23"/>
  <c r="B14"/>
  <c r="A14"/>
  <c r="L13"/>
  <c r="L24"/>
  <c r="L196"/>
  <c r="J13"/>
  <c r="J24"/>
  <c r="J196"/>
  <c r="I13"/>
  <c r="I24"/>
  <c r="I196"/>
  <c r="H13"/>
  <c r="H24"/>
  <c r="H196"/>
  <c r="G13"/>
  <c r="G24"/>
  <c r="G196"/>
  <c r="F13"/>
  <c r="F24"/>
  <c r="F196"/>
</calcChain>
</file>

<file path=xl/sharedStrings.xml><?xml version="1.0" encoding="utf-8"?>
<sst xmlns="http://schemas.openxmlformats.org/spreadsheetml/2006/main" count="234" uniqueCount="71">
  <si>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</si>
  <si>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</si>
  <si>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</si>
  <si>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</si>
  <si>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</si>
  <si>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</si>
  <si>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</si>
  <si>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</si>
  <si>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</si>
  <si>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</si>
  <si>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</si>
  <si>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</si>
  <si>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</si>
  <si>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</si>
  <si>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</si>
  <si>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</si>
  <si>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</si>
  <si>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</si>
  <si>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</si>
  <si>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</si>
  <si>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</si>
  <si>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</si>
  <si>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</si>
  <si>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</si>
  <si>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</si>
  <si>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</si>
  <si>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</si>
  <si>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</si>
  <si>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</si>
  <si>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</si>
  <si>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</si>
  <si>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</si>
  <si>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</si>
  <si>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</si>
  <si>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</si>
  <si>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</si>
  <si>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</si>
  <si>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</si>
  <si>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</si>
  <si>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с маслом</t>
  </si>
  <si>
    <t>Директор</t>
  </si>
  <si>
    <t>Чай с сахаром</t>
  </si>
  <si>
    <t>Курица отварная</t>
  </si>
  <si>
    <t>Кисель</t>
  </si>
  <si>
    <t xml:space="preserve">Борщ с капустой и картофелем </t>
  </si>
  <si>
    <t>Каша рисовая молочная</t>
  </si>
  <si>
    <t>Хлеб с маслом,сыр</t>
  </si>
  <si>
    <t>МБОУ "Светловская СОШ имени Анчина Н.Н.</t>
  </si>
  <si>
    <t>Коломыцева Л.А.</t>
  </si>
  <si>
    <t>Суп молочный с макаронными изделиями</t>
  </si>
  <si>
    <t>Хлеб пшеничный</t>
  </si>
  <si>
    <t>Сыр (российский и др)</t>
  </si>
  <si>
    <t>Кофейный напиток с молоком</t>
  </si>
  <si>
    <t>хлеб пшеничный</t>
  </si>
  <si>
    <t>масло сливочное</t>
  </si>
  <si>
    <t xml:space="preserve">Макаронные изделия </t>
  </si>
  <si>
    <t>котлета ,подлив</t>
  </si>
  <si>
    <t>фрукт</t>
  </si>
  <si>
    <t>Плов с мясом говядины</t>
  </si>
  <si>
    <t>булочка</t>
  </si>
  <si>
    <t>гуляш из говядины</t>
  </si>
  <si>
    <t>каша гречневая расыпчатая</t>
  </si>
  <si>
    <t>какао с молоком</t>
  </si>
  <si>
    <t>картофельное пюре</t>
  </si>
  <si>
    <t>рыба минтай кусочком с овощами</t>
  </si>
  <si>
    <t>компот из сухофруктов</t>
  </si>
  <si>
    <t>йогурт</t>
  </si>
  <si>
    <t>сок</t>
  </si>
  <si>
    <t>рассольник ленинградский с мясом курицы</t>
  </si>
  <si>
    <t>рагу оващное с мясом курицы</t>
  </si>
  <si>
    <t>макароны с сыром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</si>
</sst>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indexed="8"/>
      <name val="Calibri"/>
    </font>
    <font>
      <sz val="10"/>
      <color indexed="8"/>
      <name val="Arial"/>
    </font>
    <font>
      <sz val="10"/>
      <color indexed="63"/>
      <name val="Arial"/>
    </font>
    <font>
      <sz val="10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4"/>
      <color indexed="63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8"/>
      <color indexed="8"/>
      <name val="Arial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86" sqref="N18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2" t="s">
        <v>47</v>
      </c>
      <c r="D1" s="53"/>
      <c r="E1" s="53"/>
      <c r="F1" s="12" t="s">
        <v>16</v>
      </c>
      <c r="G1" s="2" t="s">
        <v>17</v>
      </c>
      <c r="H1" s="54" t="s">
        <v>40</v>
      </c>
      <c r="I1" s="54"/>
      <c r="J1" s="54"/>
      <c r="K1" s="54"/>
    </row>
    <row r="2" spans="1:12" ht="18">
      <c r="A2" s="35" t="s">
        <v>6</v>
      </c>
      <c r="C2" s="2"/>
      <c r="G2" s="2" t="s">
        <v>18</v>
      </c>
      <c r="H2" s="54" t="s">
        <v>48</v>
      </c>
      <c r="I2" s="54"/>
      <c r="J2" s="54"/>
      <c r="K2" s="5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49</v>
      </c>
      <c r="F6" s="40">
        <v>205</v>
      </c>
      <c r="G6" s="40">
        <v>7.19</v>
      </c>
      <c r="H6" s="40">
        <v>6.51</v>
      </c>
      <c r="I6" s="40">
        <v>23.55</v>
      </c>
      <c r="J6" s="40">
        <v>181.5</v>
      </c>
      <c r="K6" s="41">
        <v>93</v>
      </c>
      <c r="L6" s="40">
        <v>23.63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0.2</v>
      </c>
      <c r="H8" s="43">
        <v>0</v>
      </c>
      <c r="I8" s="43">
        <v>14</v>
      </c>
      <c r="J8" s="43">
        <v>28</v>
      </c>
      <c r="K8" s="44">
        <v>943</v>
      </c>
      <c r="L8" s="43">
        <v>1.88</v>
      </c>
    </row>
    <row r="9" spans="1:12" ht="15">
      <c r="A9" s="23"/>
      <c r="B9" s="15"/>
      <c r="C9" s="11"/>
      <c r="D9" s="7" t="s">
        <v>23</v>
      </c>
      <c r="E9" s="42" t="s">
        <v>50</v>
      </c>
      <c r="F9" s="43">
        <v>50</v>
      </c>
      <c r="G9" s="43">
        <v>8.1</v>
      </c>
      <c r="H9" s="43">
        <v>1</v>
      </c>
      <c r="I9" s="43">
        <v>48.8</v>
      </c>
      <c r="J9" s="43">
        <v>242</v>
      </c>
      <c r="K9" s="44">
        <v>114</v>
      </c>
      <c r="L9" s="43">
        <v>4.4800000000000004</v>
      </c>
    </row>
    <row r="10" spans="1:12" ht="15">
      <c r="A10" s="23"/>
      <c r="B10" s="15"/>
      <c r="C10" s="11"/>
      <c r="D10" s="7" t="s">
        <v>24</v>
      </c>
      <c r="E10" s="42" t="s">
        <v>51</v>
      </c>
      <c r="F10" s="43">
        <v>15</v>
      </c>
      <c r="G10" s="43">
        <v>3.84</v>
      </c>
      <c r="H10" s="43">
        <v>4.43</v>
      </c>
      <c r="I10" s="43">
        <v>0</v>
      </c>
      <c r="J10" s="43">
        <v>54.6</v>
      </c>
      <c r="K10" s="44">
        <v>15</v>
      </c>
      <c r="L10" s="43">
        <v>16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.75" thickBot="1">
      <c r="A13" s="24"/>
      <c r="B13" s="17"/>
      <c r="C13" s="8"/>
      <c r="D13" s="18" t="s">
        <v>33</v>
      </c>
      <c r="E13" s="9"/>
      <c r="F13" s="19">
        <f>SUM(F6:F12)</f>
        <v>470</v>
      </c>
      <c r="G13" s="19">
        <f>SUM(G6:G12)</f>
        <v>19.329999999999998</v>
      </c>
      <c r="H13" s="19">
        <f>SUM(H6:H12)</f>
        <v>11.94</v>
      </c>
      <c r="I13" s="19">
        <f>SUM(I6:I12)</f>
        <v>86.35</v>
      </c>
      <c r="J13" s="19">
        <f>SUM(J6:J12)</f>
        <v>506.1</v>
      </c>
      <c r="K13" s="25"/>
      <c r="L13" s="19">
        <f>SUM(L6:L12)</f>
        <v>45.989999999999995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>SUM(G14:G22)</f>
        <v>0</v>
      </c>
      <c r="H23" s="19">
        <f>SUM(H14:H22)</f>
        <v>0</v>
      </c>
      <c r="I23" s="19">
        <f>SUM(I14:I22)</f>
        <v>0</v>
      </c>
      <c r="J23" s="19">
        <f>SUM(J14:J22)</f>
        <v>0</v>
      </c>
      <c r="K23" s="25"/>
      <c r="L23" s="19">
        <f>SUM(L14:L22)</f>
        <v>0</v>
      </c>
    </row>
    <row r="24" spans="1:12" ht="15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470</v>
      </c>
      <c r="G24" s="32">
        <f>G13+G23</f>
        <v>19.329999999999998</v>
      </c>
      <c r="H24" s="32">
        <f>H13+H23</f>
        <v>11.94</v>
      </c>
      <c r="I24" s="32">
        <f>I13+I23</f>
        <v>86.35</v>
      </c>
      <c r="J24" s="32">
        <f>J13+J23</f>
        <v>506.1</v>
      </c>
      <c r="K24" s="32"/>
      <c r="L24" s="32">
        <f>L13+L23</f>
        <v>45.989999999999995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55</v>
      </c>
      <c r="F25" s="40">
        <v>150</v>
      </c>
      <c r="G25" s="40">
        <v>5.52</v>
      </c>
      <c r="H25" s="40">
        <v>4.5199999999999996</v>
      </c>
      <c r="I25" s="40">
        <v>26.45</v>
      </c>
      <c r="J25" s="40">
        <v>168.45</v>
      </c>
      <c r="K25" s="41">
        <v>688</v>
      </c>
      <c r="L25" s="40">
        <v>12</v>
      </c>
    </row>
    <row r="26" spans="1:12" ht="15">
      <c r="A26" s="14"/>
      <c r="B26" s="15"/>
      <c r="C26" s="11"/>
      <c r="D26" s="6"/>
      <c r="E26" s="42" t="s">
        <v>56</v>
      </c>
      <c r="F26" s="43">
        <v>105</v>
      </c>
      <c r="G26" s="43">
        <v>12.44</v>
      </c>
      <c r="H26" s="43">
        <v>9.24</v>
      </c>
      <c r="I26" s="43">
        <v>12.56</v>
      </c>
      <c r="J26" s="43">
        <v>183</v>
      </c>
      <c r="K26" s="44">
        <v>268</v>
      </c>
      <c r="L26" s="43">
        <v>42.49</v>
      </c>
    </row>
    <row r="27" spans="1:12" ht="1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4.2</v>
      </c>
      <c r="H27" s="43">
        <v>2.6</v>
      </c>
      <c r="I27" s="43">
        <v>30.2</v>
      </c>
      <c r="J27" s="43">
        <v>162.4</v>
      </c>
      <c r="K27" s="44">
        <v>2346</v>
      </c>
      <c r="L27" s="43">
        <v>20.190000000000001</v>
      </c>
    </row>
    <row r="28" spans="1:12" ht="15">
      <c r="A28" s="14"/>
      <c r="B28" s="15"/>
      <c r="C28" s="11"/>
      <c r="D28" s="7" t="s">
        <v>23</v>
      </c>
      <c r="E28" s="42" t="s">
        <v>53</v>
      </c>
      <c r="F28" s="43">
        <v>50</v>
      </c>
      <c r="G28" s="43">
        <v>8.1</v>
      </c>
      <c r="H28" s="43">
        <v>1</v>
      </c>
      <c r="I28" s="43">
        <v>48.8</v>
      </c>
      <c r="J28" s="43">
        <v>242</v>
      </c>
      <c r="K28" s="44">
        <v>114</v>
      </c>
      <c r="L28" s="43">
        <v>4.4800000000000004</v>
      </c>
    </row>
    <row r="29" spans="1:12" ht="15">
      <c r="A29" s="14"/>
      <c r="B29" s="15"/>
      <c r="C29" s="11"/>
      <c r="D29" s="7" t="s">
        <v>24</v>
      </c>
      <c r="E29" s="42" t="s">
        <v>57</v>
      </c>
      <c r="F29" s="43">
        <v>150</v>
      </c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54</v>
      </c>
      <c r="F30" s="43">
        <v>10</v>
      </c>
      <c r="G30" s="43">
        <v>0</v>
      </c>
      <c r="H30" s="43">
        <v>8.1999999999999993</v>
      </c>
      <c r="I30" s="43">
        <v>0.1</v>
      </c>
      <c r="J30" s="43">
        <v>75</v>
      </c>
      <c r="K30" s="44">
        <v>14</v>
      </c>
      <c r="L30" s="43">
        <v>6.2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665</v>
      </c>
      <c r="G32" s="19">
        <f>SUM(G25:G31)</f>
        <v>30.259999999999998</v>
      </c>
      <c r="H32" s="19">
        <f>SUM(H25:H31)</f>
        <v>25.56</v>
      </c>
      <c r="I32" s="19">
        <f>SUM(I25:I31)</f>
        <v>118.10999999999999</v>
      </c>
      <c r="J32" s="19">
        <f>SUM(J25:J31)</f>
        <v>830.85</v>
      </c>
      <c r="K32" s="25"/>
      <c r="L32" s="19">
        <f>SUM(L25:L31)</f>
        <v>85.360000000000014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>SUM(G33:G41)</f>
        <v>0</v>
      </c>
      <c r="H42" s="19">
        <f>SUM(H33:H41)</f>
        <v>0</v>
      </c>
      <c r="I42" s="19">
        <f>SUM(I33:I41)</f>
        <v>0</v>
      </c>
      <c r="J42" s="19">
        <f>SUM(J33:J41)</f>
        <v>0</v>
      </c>
      <c r="K42" s="25"/>
      <c r="L42" s="19">
        <f>SUM(L33:L41)</f>
        <v>0</v>
      </c>
    </row>
    <row r="43" spans="1:12" ht="15.75" customHeight="1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665</v>
      </c>
      <c r="G43" s="32">
        <f>G32+G42</f>
        <v>30.259999999999998</v>
      </c>
      <c r="H43" s="32">
        <f>H32+H42</f>
        <v>25.56</v>
      </c>
      <c r="I43" s="32">
        <f>I32+I42</f>
        <v>118.10999999999999</v>
      </c>
      <c r="J43" s="32">
        <f>J32+J42</f>
        <v>830.85</v>
      </c>
      <c r="K43" s="32"/>
      <c r="L43" s="32">
        <f>L32+L42</f>
        <v>85.360000000000014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>
        <v>230</v>
      </c>
      <c r="G44" s="40">
        <v>26</v>
      </c>
      <c r="H44" s="40">
        <v>22</v>
      </c>
      <c r="I44" s="40">
        <v>37</v>
      </c>
      <c r="J44" s="40">
        <v>467</v>
      </c>
      <c r="K44" s="41">
        <v>3054</v>
      </c>
      <c r="L44" s="40">
        <v>52.85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43</v>
      </c>
      <c r="F46" s="43">
        <v>200</v>
      </c>
      <c r="G46" s="43">
        <v>0</v>
      </c>
      <c r="H46" s="43">
        <v>0</v>
      </c>
      <c r="I46" s="43">
        <v>12</v>
      </c>
      <c r="J46" s="43">
        <v>45</v>
      </c>
      <c r="K46" s="44">
        <v>247</v>
      </c>
      <c r="L46" s="43">
        <v>2.94</v>
      </c>
    </row>
    <row r="47" spans="1:12" ht="15">
      <c r="A47" s="23"/>
      <c r="B47" s="15"/>
      <c r="C47" s="11"/>
      <c r="D47" s="7" t="s">
        <v>23</v>
      </c>
      <c r="E47" s="42" t="s">
        <v>53</v>
      </c>
      <c r="F47" s="43">
        <v>50</v>
      </c>
      <c r="G47" s="43">
        <v>8.1</v>
      </c>
      <c r="H47" s="43">
        <v>1</v>
      </c>
      <c r="I47" s="43">
        <v>48.8</v>
      </c>
      <c r="J47" s="43">
        <v>242</v>
      </c>
      <c r="K47" s="44">
        <v>114</v>
      </c>
      <c r="L47" s="43">
        <v>4.4800000000000004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59</v>
      </c>
      <c r="F49" s="43">
        <v>100</v>
      </c>
      <c r="G49" s="43">
        <v>8</v>
      </c>
      <c r="H49" s="43">
        <v>9</v>
      </c>
      <c r="I49" s="43">
        <v>57</v>
      </c>
      <c r="J49" s="43">
        <v>340</v>
      </c>
      <c r="K49" s="44">
        <v>3047</v>
      </c>
      <c r="L49" s="43">
        <v>15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580</v>
      </c>
      <c r="G51" s="19">
        <f>SUM(G44:G50)</f>
        <v>42.1</v>
      </c>
      <c r="H51" s="19">
        <f>SUM(H44:H50)</f>
        <v>32</v>
      </c>
      <c r="I51" s="19">
        <f>SUM(I44:I50)</f>
        <v>154.80000000000001</v>
      </c>
      <c r="J51" s="19">
        <f>SUM(J44:J50)</f>
        <v>1094</v>
      </c>
      <c r="K51" s="25"/>
      <c r="L51" s="19">
        <f>SUM(L44:L50)</f>
        <v>75.27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>SUM(G52:G60)</f>
        <v>0</v>
      </c>
      <c r="H61" s="19">
        <f>SUM(H52:H60)</f>
        <v>0</v>
      </c>
      <c r="I61" s="19">
        <f>SUM(I52:I60)</f>
        <v>0</v>
      </c>
      <c r="J61" s="19">
        <f>SUM(J52:J60)</f>
        <v>0</v>
      </c>
      <c r="K61" s="25"/>
      <c r="L61" s="19">
        <f>SUM(L52:L60)</f>
        <v>0</v>
      </c>
    </row>
    <row r="62" spans="1:12" ht="15.75" customHeight="1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580</v>
      </c>
      <c r="G62" s="32">
        <f>G51+G61</f>
        <v>42.1</v>
      </c>
      <c r="H62" s="32">
        <f>H51+H61</f>
        <v>32</v>
      </c>
      <c r="I62" s="32">
        <f>I51+I61</f>
        <v>154.80000000000001</v>
      </c>
      <c r="J62" s="32">
        <f>J51+J61</f>
        <v>1094</v>
      </c>
      <c r="K62" s="32"/>
      <c r="L62" s="32">
        <f>L51+L61</f>
        <v>75.27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60</v>
      </c>
      <c r="F63" s="40">
        <v>80</v>
      </c>
      <c r="G63" s="40">
        <v>4.5</v>
      </c>
      <c r="H63" s="40">
        <v>5.7</v>
      </c>
      <c r="I63" s="40">
        <v>1.85</v>
      </c>
      <c r="J63" s="40">
        <v>123.6</v>
      </c>
      <c r="K63" s="41">
        <v>252</v>
      </c>
      <c r="L63" s="40">
        <v>36.04</v>
      </c>
    </row>
    <row r="64" spans="1:12" ht="15">
      <c r="A64" s="23"/>
      <c r="B64" s="15"/>
      <c r="C64" s="11"/>
      <c r="D64" s="6"/>
      <c r="E64" s="42" t="s">
        <v>61</v>
      </c>
      <c r="F64" s="43">
        <v>150</v>
      </c>
      <c r="G64" s="43">
        <v>7.46</v>
      </c>
      <c r="H64" s="43">
        <v>5.61</v>
      </c>
      <c r="I64" s="43">
        <v>43</v>
      </c>
      <c r="J64" s="43">
        <v>230.45</v>
      </c>
      <c r="K64" s="44">
        <v>679</v>
      </c>
      <c r="L64" s="43">
        <v>2.8</v>
      </c>
    </row>
    <row r="65" spans="1:12" ht="15">
      <c r="A65" s="23"/>
      <c r="B65" s="15"/>
      <c r="C65" s="11"/>
      <c r="D65" s="7" t="s">
        <v>22</v>
      </c>
      <c r="E65" s="42" t="s">
        <v>62</v>
      </c>
      <c r="F65" s="43">
        <v>200</v>
      </c>
      <c r="G65" s="43">
        <v>14</v>
      </c>
      <c r="H65" s="43">
        <v>11</v>
      </c>
      <c r="I65" s="43">
        <v>46</v>
      </c>
      <c r="J65" s="43">
        <v>378</v>
      </c>
      <c r="K65" s="44"/>
      <c r="L65" s="43">
        <v>17.170000000000002</v>
      </c>
    </row>
    <row r="66" spans="1:12" ht="15">
      <c r="A66" s="23"/>
      <c r="B66" s="15"/>
      <c r="C66" s="11"/>
      <c r="D66" s="7" t="s">
        <v>23</v>
      </c>
      <c r="E66" s="42" t="s">
        <v>53</v>
      </c>
      <c r="F66" s="43">
        <v>50</v>
      </c>
      <c r="G66" s="43">
        <v>8.1</v>
      </c>
      <c r="H66" s="43">
        <v>1</v>
      </c>
      <c r="I66" s="43">
        <v>48.8</v>
      </c>
      <c r="J66" s="43">
        <v>242</v>
      </c>
      <c r="K66" s="44">
        <v>114</v>
      </c>
      <c r="L66" s="43">
        <v>4.4800000000000004</v>
      </c>
    </row>
    <row r="67" spans="1:12" ht="15">
      <c r="A67" s="23"/>
      <c r="B67" s="15"/>
      <c r="C67" s="11"/>
      <c r="D67" s="7" t="s">
        <v>24</v>
      </c>
      <c r="E67" s="42" t="s">
        <v>57</v>
      </c>
      <c r="F67" s="43">
        <v>150</v>
      </c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>SUM(G63:G69)</f>
        <v>34.06</v>
      </c>
      <c r="H70" s="19">
        <f>SUM(H63:H69)</f>
        <v>23.310000000000002</v>
      </c>
      <c r="I70" s="19">
        <f>SUM(I63:I69)</f>
        <v>139.64999999999998</v>
      </c>
      <c r="J70" s="19">
        <f>SUM(J63:J69)</f>
        <v>974.05</v>
      </c>
      <c r="K70" s="25"/>
      <c r="L70" s="19">
        <f>SUM(L63:L69)</f>
        <v>60.489999999999995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>SUM(G71:G79)</f>
        <v>0</v>
      </c>
      <c r="H80" s="19">
        <f>SUM(H71:H79)</f>
        <v>0</v>
      </c>
      <c r="I80" s="19">
        <f>SUM(I71:I79)</f>
        <v>0</v>
      </c>
      <c r="J80" s="19">
        <f>SUM(J71:J79)</f>
        <v>0</v>
      </c>
      <c r="K80" s="25"/>
      <c r="L80" s="19">
        <f>SUM(L71:L79)</f>
        <v>0</v>
      </c>
    </row>
    <row r="81" spans="1:12" ht="15.75" customHeight="1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630</v>
      </c>
      <c r="G81" s="32">
        <f>G70+G80</f>
        <v>34.06</v>
      </c>
      <c r="H81" s="32">
        <f>H70+H80</f>
        <v>23.310000000000002</v>
      </c>
      <c r="I81" s="32">
        <f>I70+I80</f>
        <v>139.64999999999998</v>
      </c>
      <c r="J81" s="32">
        <f>J70+J80</f>
        <v>974.05</v>
      </c>
      <c r="K81" s="32"/>
      <c r="L81" s="32">
        <f>L70+L80</f>
        <v>60.489999999999995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64</v>
      </c>
      <c r="F82" s="40">
        <v>80</v>
      </c>
      <c r="G82" s="40"/>
      <c r="H82" s="40"/>
      <c r="I82" s="40"/>
      <c r="J82" s="40"/>
      <c r="K82" s="41"/>
      <c r="L82" s="40">
        <v>30.81</v>
      </c>
    </row>
    <row r="83" spans="1:12" ht="15">
      <c r="A83" s="23"/>
      <c r="B83" s="15"/>
      <c r="C83" s="11"/>
      <c r="D83" s="6"/>
      <c r="E83" s="42" t="s">
        <v>63</v>
      </c>
      <c r="F83" s="43">
        <v>150</v>
      </c>
      <c r="G83" s="43">
        <v>3.06</v>
      </c>
      <c r="H83" s="43">
        <v>4.8</v>
      </c>
      <c r="I83" s="43">
        <v>20.45</v>
      </c>
      <c r="J83" s="43">
        <v>137.25</v>
      </c>
      <c r="K83" s="44">
        <v>694</v>
      </c>
      <c r="L83" s="43">
        <v>16</v>
      </c>
    </row>
    <row r="84" spans="1:12" ht="15">
      <c r="A84" s="23"/>
      <c r="B84" s="15"/>
      <c r="C84" s="11"/>
      <c r="D84" s="7" t="s">
        <v>22</v>
      </c>
      <c r="E84" s="42" t="s">
        <v>65</v>
      </c>
      <c r="F84" s="43">
        <v>200</v>
      </c>
      <c r="G84" s="43">
        <v>0.4</v>
      </c>
      <c r="H84" s="43">
        <v>0</v>
      </c>
      <c r="I84" s="43">
        <v>24.76</v>
      </c>
      <c r="J84" s="43">
        <v>94.2</v>
      </c>
      <c r="K84" s="44">
        <v>868</v>
      </c>
      <c r="L84" s="43">
        <v>3.88</v>
      </c>
    </row>
    <row r="85" spans="1:12" ht="15">
      <c r="A85" s="23"/>
      <c r="B85" s="15"/>
      <c r="C85" s="11"/>
      <c r="D85" s="7" t="s">
        <v>23</v>
      </c>
      <c r="E85" s="42" t="s">
        <v>53</v>
      </c>
      <c r="F85" s="43">
        <v>50</v>
      </c>
      <c r="G85" s="43">
        <v>8.1</v>
      </c>
      <c r="H85" s="43">
        <v>1</v>
      </c>
      <c r="I85" s="43">
        <v>48.8</v>
      </c>
      <c r="J85" s="43">
        <v>242</v>
      </c>
      <c r="K85" s="44">
        <v>114</v>
      </c>
      <c r="L85" s="43">
        <v>4.4800000000000004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 t="s">
        <v>66</v>
      </c>
      <c r="F87" s="43">
        <v>95</v>
      </c>
      <c r="G87" s="43">
        <v>5.6</v>
      </c>
      <c r="H87" s="43">
        <v>6.4</v>
      </c>
      <c r="I87" s="43">
        <v>8.1999999999999993</v>
      </c>
      <c r="J87" s="43">
        <v>234</v>
      </c>
      <c r="K87" s="44">
        <v>698</v>
      </c>
      <c r="L87" s="43">
        <v>27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575</v>
      </c>
      <c r="G89" s="19">
        <f>SUM(G82:G88)</f>
        <v>17.159999999999997</v>
      </c>
      <c r="H89" s="19">
        <f>SUM(H82:H88)</f>
        <v>12.2</v>
      </c>
      <c r="I89" s="19">
        <f>SUM(I82:I88)</f>
        <v>102.21</v>
      </c>
      <c r="J89" s="19">
        <f>SUM(J82:J88)</f>
        <v>707.45</v>
      </c>
      <c r="K89" s="25"/>
      <c r="L89" s="19">
        <f>SUM(L82:L88)</f>
        <v>82.17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>SUM(G90:G98)</f>
        <v>0</v>
      </c>
      <c r="H99" s="19">
        <f>SUM(H90:H98)</f>
        <v>0</v>
      </c>
      <c r="I99" s="19">
        <f>SUM(I90:I98)</f>
        <v>0</v>
      </c>
      <c r="J99" s="19">
        <f>SUM(J90:J98)</f>
        <v>0</v>
      </c>
      <c r="K99" s="25"/>
      <c r="L99" s="19">
        <f>SUM(L90:L98)</f>
        <v>0</v>
      </c>
    </row>
    <row r="100" spans="1:12" ht="15.75" customHeight="1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575</v>
      </c>
      <c r="G100" s="32">
        <f>G89+G99</f>
        <v>17.159999999999997</v>
      </c>
      <c r="H100" s="32">
        <f>H89+H99</f>
        <v>12.2</v>
      </c>
      <c r="I100" s="32">
        <f>I89+I99</f>
        <v>102.21</v>
      </c>
      <c r="J100" s="32">
        <f>J89+J99</f>
        <v>707.45</v>
      </c>
      <c r="K100" s="32"/>
      <c r="L100" s="32">
        <f>L89+L99</f>
        <v>82.17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45</v>
      </c>
      <c r="F101" s="40">
        <v>205</v>
      </c>
      <c r="G101" s="40">
        <v>3.09</v>
      </c>
      <c r="H101" s="40">
        <v>4.07</v>
      </c>
      <c r="I101" s="40">
        <v>36.979999999999997</v>
      </c>
      <c r="J101" s="40">
        <v>197</v>
      </c>
      <c r="K101" s="41">
        <v>168</v>
      </c>
      <c r="L101" s="40">
        <v>23.5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0.2</v>
      </c>
      <c r="H103" s="43">
        <v>0</v>
      </c>
      <c r="I103" s="43">
        <v>14</v>
      </c>
      <c r="J103" s="43">
        <v>28</v>
      </c>
      <c r="K103" s="44">
        <v>943</v>
      </c>
      <c r="L103" s="43">
        <v>1.88</v>
      </c>
    </row>
    <row r="104" spans="1:12" ht="15">
      <c r="A104" s="23"/>
      <c r="B104" s="15"/>
      <c r="C104" s="11"/>
      <c r="D104" s="7" t="s">
        <v>23</v>
      </c>
      <c r="E104" s="42" t="s">
        <v>46</v>
      </c>
      <c r="F104" s="43">
        <v>60</v>
      </c>
      <c r="G104" s="43">
        <v>7.8</v>
      </c>
      <c r="H104" s="43">
        <v>8.9</v>
      </c>
      <c r="I104" s="43">
        <v>18.5</v>
      </c>
      <c r="J104" s="43">
        <v>164.9</v>
      </c>
      <c r="K104" s="44">
        <v>3</v>
      </c>
      <c r="L104" s="43">
        <v>15.65</v>
      </c>
    </row>
    <row r="105" spans="1:12" ht="15">
      <c r="A105" s="23"/>
      <c r="B105" s="15"/>
      <c r="C105" s="11"/>
      <c r="D105" s="7" t="s">
        <v>24</v>
      </c>
      <c r="E105" s="42" t="s">
        <v>57</v>
      </c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 t="s">
        <v>67</v>
      </c>
      <c r="F106" s="43">
        <v>200</v>
      </c>
      <c r="G106" s="43">
        <v>1</v>
      </c>
      <c r="H106" s="43">
        <v>0.2</v>
      </c>
      <c r="I106" s="43">
        <v>20.2</v>
      </c>
      <c r="J106" s="43">
        <v>92</v>
      </c>
      <c r="K106" s="44">
        <v>399</v>
      </c>
      <c r="L106" s="43">
        <v>26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665</v>
      </c>
      <c r="G108" s="19">
        <f>SUM(G101:G107)</f>
        <v>12.09</v>
      </c>
      <c r="H108" s="19">
        <f>SUM(H101:H107)</f>
        <v>13.17</v>
      </c>
      <c r="I108" s="19">
        <f>SUM(I101:I107)</f>
        <v>89.679999999999993</v>
      </c>
      <c r="J108" s="19">
        <f>SUM(J101:J107)</f>
        <v>481.9</v>
      </c>
      <c r="K108" s="25"/>
      <c r="L108" s="19">
        <f>SUM(L101:L107)</f>
        <v>67.03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>SUM(G109:G117)</f>
        <v>0</v>
      </c>
      <c r="H118" s="19">
        <f>SUM(H109:H117)</f>
        <v>0</v>
      </c>
      <c r="I118" s="19">
        <f>SUM(I109:I117)</f>
        <v>0</v>
      </c>
      <c r="J118" s="19">
        <f>SUM(J109:J117)</f>
        <v>0</v>
      </c>
      <c r="K118" s="25"/>
      <c r="L118" s="19">
        <f>SUM(L109:L117)</f>
        <v>0</v>
      </c>
    </row>
    <row r="119" spans="1:12" ht="15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665</v>
      </c>
      <c r="G119" s="32">
        <f>G108+G118</f>
        <v>12.09</v>
      </c>
      <c r="H119" s="32">
        <f>H108+H118</f>
        <v>13.17</v>
      </c>
      <c r="I119" s="32">
        <f>I108+I118</f>
        <v>89.679999999999993</v>
      </c>
      <c r="J119" s="32">
        <f>J108+J118</f>
        <v>481.9</v>
      </c>
      <c r="K119" s="32"/>
      <c r="L119" s="32">
        <f>L108+L118</f>
        <v>67.03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68</v>
      </c>
      <c r="F120" s="40">
        <v>200</v>
      </c>
      <c r="G120" s="40">
        <v>1.68</v>
      </c>
      <c r="H120" s="40">
        <v>4.09</v>
      </c>
      <c r="I120" s="40">
        <v>13.27</v>
      </c>
      <c r="J120" s="40">
        <v>96.6</v>
      </c>
      <c r="K120" s="41">
        <v>197</v>
      </c>
      <c r="L120" s="40">
        <v>23.79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65</v>
      </c>
      <c r="F122" s="43">
        <v>200</v>
      </c>
      <c r="G122" s="43">
        <v>0.4</v>
      </c>
      <c r="H122" s="43">
        <v>0</v>
      </c>
      <c r="I122" s="43">
        <v>24.76</v>
      </c>
      <c r="J122" s="43">
        <v>94.2</v>
      </c>
      <c r="K122" s="44">
        <v>868</v>
      </c>
      <c r="L122" s="43">
        <v>3.88</v>
      </c>
    </row>
    <row r="123" spans="1:12" ht="15">
      <c r="A123" s="14"/>
      <c r="B123" s="15"/>
      <c r="C123" s="11"/>
      <c r="D123" s="7" t="s">
        <v>23</v>
      </c>
      <c r="E123" s="42" t="s">
        <v>39</v>
      </c>
      <c r="F123" s="43">
        <v>50</v>
      </c>
      <c r="G123" s="43">
        <v>2.38</v>
      </c>
      <c r="H123" s="43">
        <v>8.9700000000000006</v>
      </c>
      <c r="I123" s="43">
        <v>16.11</v>
      </c>
      <c r="J123" s="43">
        <v>161</v>
      </c>
      <c r="K123" s="44">
        <v>1</v>
      </c>
      <c r="L123" s="43">
        <v>8.85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59</v>
      </c>
      <c r="F125" s="43">
        <v>100</v>
      </c>
      <c r="G125" s="43">
        <v>8</v>
      </c>
      <c r="H125" s="43">
        <v>9</v>
      </c>
      <c r="I125" s="43">
        <v>57</v>
      </c>
      <c r="J125" s="43">
        <v>340</v>
      </c>
      <c r="K125" s="44">
        <v>3047</v>
      </c>
      <c r="L125" s="43">
        <v>15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>SUM(G120:G126)</f>
        <v>12.46</v>
      </c>
      <c r="H127" s="19">
        <f>SUM(H120:H126)</f>
        <v>22.060000000000002</v>
      </c>
      <c r="I127" s="19">
        <f>SUM(I120:I126)</f>
        <v>111.14</v>
      </c>
      <c r="J127" s="19">
        <f>SUM(J120:J126)</f>
        <v>691.8</v>
      </c>
      <c r="K127" s="25"/>
      <c r="L127" s="19">
        <f>SUM(L120:L126)</f>
        <v>51.519999999999996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>SUM(G128:G136)</f>
        <v>0</v>
      </c>
      <c r="H137" s="19">
        <f>SUM(H128:H136)</f>
        <v>0</v>
      </c>
      <c r="I137" s="19">
        <f>SUM(I128:I136)</f>
        <v>0</v>
      </c>
      <c r="J137" s="19">
        <f>SUM(J128:J136)</f>
        <v>0</v>
      </c>
      <c r="K137" s="25"/>
      <c r="L137" s="19">
        <f>SUM(L128:L136)</f>
        <v>0</v>
      </c>
    </row>
    <row r="138" spans="1:12" ht="15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550</v>
      </c>
      <c r="G138" s="32">
        <f>G127+G137</f>
        <v>12.46</v>
      </c>
      <c r="H138" s="32">
        <f>H127+H137</f>
        <v>22.060000000000002</v>
      </c>
      <c r="I138" s="32">
        <f>I127+I137</f>
        <v>111.14</v>
      </c>
      <c r="J138" s="32">
        <f>J127+J137</f>
        <v>691.8</v>
      </c>
      <c r="K138" s="32"/>
      <c r="L138" s="32">
        <f>L127+L137</f>
        <v>51.519999999999996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69</v>
      </c>
      <c r="F139" s="40">
        <v>230</v>
      </c>
      <c r="G139" s="40">
        <v>11.9</v>
      </c>
      <c r="H139" s="40">
        <v>14.2</v>
      </c>
      <c r="I139" s="40">
        <v>18.8</v>
      </c>
      <c r="J139" s="40">
        <v>261.74</v>
      </c>
      <c r="K139" s="41">
        <v>417</v>
      </c>
      <c r="L139" s="40">
        <v>56.8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52</v>
      </c>
      <c r="F141" s="43">
        <v>200</v>
      </c>
      <c r="G141" s="43">
        <v>4.2</v>
      </c>
      <c r="H141" s="43">
        <v>2.6</v>
      </c>
      <c r="I141" s="43">
        <v>30.2</v>
      </c>
      <c r="J141" s="43">
        <v>162.4</v>
      </c>
      <c r="K141" s="44">
        <v>2346</v>
      </c>
      <c r="L141" s="43">
        <v>20.190000000000001</v>
      </c>
    </row>
    <row r="142" spans="1:12" ht="15.75" customHeight="1">
      <c r="A142" s="23"/>
      <c r="B142" s="15"/>
      <c r="C142" s="11"/>
      <c r="D142" s="7" t="s">
        <v>23</v>
      </c>
      <c r="E142" s="42" t="s">
        <v>53</v>
      </c>
      <c r="F142" s="43">
        <v>50</v>
      </c>
      <c r="G142" s="43">
        <v>8.1</v>
      </c>
      <c r="H142" s="43">
        <v>1</v>
      </c>
      <c r="I142" s="43">
        <v>48.8</v>
      </c>
      <c r="J142" s="43">
        <v>242</v>
      </c>
      <c r="K142" s="44">
        <v>114</v>
      </c>
      <c r="L142" s="43">
        <v>4.4800000000000004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 t="s">
        <v>66</v>
      </c>
      <c r="F144" s="43">
        <v>95</v>
      </c>
      <c r="G144" s="43">
        <v>5.6</v>
      </c>
      <c r="H144" s="43">
        <v>6.4</v>
      </c>
      <c r="I144" s="43">
        <v>8.1999999999999993</v>
      </c>
      <c r="J144" s="43">
        <v>234</v>
      </c>
      <c r="K144" s="44">
        <v>698</v>
      </c>
      <c r="L144" s="43">
        <v>27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575</v>
      </c>
      <c r="G146" s="19">
        <f>SUM(G139:G145)</f>
        <v>29.800000000000004</v>
      </c>
      <c r="H146" s="19">
        <f>SUM(H139:H145)</f>
        <v>24.200000000000003</v>
      </c>
      <c r="I146" s="19">
        <f>SUM(I139:I145)</f>
        <v>106</v>
      </c>
      <c r="J146" s="19">
        <f>SUM(J139:J145)</f>
        <v>900.14</v>
      </c>
      <c r="K146" s="25"/>
      <c r="L146" s="19">
        <f>SUM(L139:L145)</f>
        <v>108.47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>SUM(G147:G155)</f>
        <v>0</v>
      </c>
      <c r="H156" s="19">
        <f>SUM(H147:H155)</f>
        <v>0</v>
      </c>
      <c r="I156" s="19">
        <f>SUM(I147:I155)</f>
        <v>0</v>
      </c>
      <c r="J156" s="19">
        <f>SUM(J147:J155)</f>
        <v>0</v>
      </c>
      <c r="K156" s="25"/>
      <c r="L156" s="19">
        <f>SUM(L147:L155)</f>
        <v>0</v>
      </c>
    </row>
    <row r="157" spans="1:12" ht="15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575</v>
      </c>
      <c r="G157" s="32">
        <f>G146+G156</f>
        <v>29.800000000000004</v>
      </c>
      <c r="H157" s="32">
        <f>H146+H156</f>
        <v>24.200000000000003</v>
      </c>
      <c r="I157" s="32">
        <f>I146+I156</f>
        <v>106</v>
      </c>
      <c r="J157" s="32">
        <f>J146+J156</f>
        <v>900.14</v>
      </c>
      <c r="K157" s="32"/>
      <c r="L157" s="32">
        <f>L146+L156</f>
        <v>108.47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44</v>
      </c>
      <c r="F158" s="40">
        <v>150</v>
      </c>
      <c r="G158" s="40">
        <v>1.81</v>
      </c>
      <c r="H158" s="40">
        <v>4.91</v>
      </c>
      <c r="I158" s="40">
        <v>12.25</v>
      </c>
      <c r="J158" s="40">
        <v>102.5</v>
      </c>
      <c r="K158" s="41">
        <v>57</v>
      </c>
      <c r="L158" s="40">
        <v>10.5</v>
      </c>
    </row>
    <row r="159" spans="1:12" ht="15">
      <c r="A159" s="23"/>
      <c r="B159" s="15"/>
      <c r="C159" s="11"/>
      <c r="D159" s="6"/>
      <c r="E159" s="42" t="s">
        <v>42</v>
      </c>
      <c r="F159" s="43">
        <v>50</v>
      </c>
      <c r="G159" s="43">
        <v>16.98</v>
      </c>
      <c r="H159" s="43">
        <v>13.6</v>
      </c>
      <c r="I159" s="43">
        <v>0</v>
      </c>
      <c r="J159" s="43">
        <v>206.25</v>
      </c>
      <c r="K159" s="44">
        <v>300</v>
      </c>
      <c r="L159" s="43">
        <v>25.6</v>
      </c>
    </row>
    <row r="160" spans="1:12" ht="15">
      <c r="A160" s="23"/>
      <c r="B160" s="15"/>
      <c r="C160" s="11"/>
      <c r="D160" s="7" t="s">
        <v>22</v>
      </c>
      <c r="E160" s="42" t="s">
        <v>41</v>
      </c>
      <c r="F160" s="43">
        <v>200</v>
      </c>
      <c r="G160" s="43">
        <v>0.2</v>
      </c>
      <c r="H160" s="43">
        <v>0</v>
      </c>
      <c r="I160" s="43">
        <v>14</v>
      </c>
      <c r="J160" s="43">
        <v>28</v>
      </c>
      <c r="K160" s="44">
        <v>943</v>
      </c>
      <c r="L160" s="43">
        <v>1.88</v>
      </c>
    </row>
    <row r="161" spans="1:12" ht="15">
      <c r="A161" s="23"/>
      <c r="B161" s="15"/>
      <c r="C161" s="11"/>
      <c r="D161" s="7" t="s">
        <v>23</v>
      </c>
      <c r="E161" s="42" t="s">
        <v>39</v>
      </c>
      <c r="F161" s="43">
        <v>50</v>
      </c>
      <c r="G161" s="43">
        <v>2.38</v>
      </c>
      <c r="H161" s="43">
        <v>8.9700000000000006</v>
      </c>
      <c r="I161" s="43">
        <v>16.11</v>
      </c>
      <c r="J161" s="43">
        <v>161</v>
      </c>
      <c r="K161" s="44">
        <v>1</v>
      </c>
      <c r="L161" s="43">
        <v>8.85</v>
      </c>
    </row>
    <row r="162" spans="1:12" ht="15">
      <c r="A162" s="23"/>
      <c r="B162" s="15"/>
      <c r="C162" s="11"/>
      <c r="D162" s="7" t="s">
        <v>24</v>
      </c>
      <c r="E162" s="42" t="s">
        <v>57</v>
      </c>
      <c r="F162" s="43">
        <v>200</v>
      </c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650</v>
      </c>
      <c r="G165" s="19">
        <f>SUM(G158:G164)</f>
        <v>21.369999999999997</v>
      </c>
      <c r="H165" s="19">
        <f>SUM(H158:H164)</f>
        <v>27.479999999999997</v>
      </c>
      <c r="I165" s="19">
        <f>SUM(I158:I164)</f>
        <v>42.36</v>
      </c>
      <c r="J165" s="19">
        <f>SUM(J158:J164)</f>
        <v>497.75</v>
      </c>
      <c r="K165" s="25"/>
      <c r="L165" s="19">
        <f>SUM(L158:L164)</f>
        <v>46.830000000000005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>SUM(G166:G174)</f>
        <v>0</v>
      </c>
      <c r="H175" s="19">
        <f>SUM(H166:H174)</f>
        <v>0</v>
      </c>
      <c r="I175" s="19">
        <f>SUM(I166:I174)</f>
        <v>0</v>
      </c>
      <c r="J175" s="19">
        <f>SUM(J166:J174)</f>
        <v>0</v>
      </c>
      <c r="K175" s="25"/>
      <c r="L175" s="19">
        <f>SUM(L166:L174)</f>
        <v>0</v>
      </c>
    </row>
    <row r="176" spans="1:12" ht="15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650</v>
      </c>
      <c r="G176" s="32">
        <f>G165+G175</f>
        <v>21.369999999999997</v>
      </c>
      <c r="H176" s="32">
        <f>H165+H175</f>
        <v>27.479999999999997</v>
      </c>
      <c r="I176" s="32">
        <f>I165+I175</f>
        <v>42.36</v>
      </c>
      <c r="J176" s="32">
        <f>J165+J175</f>
        <v>497.75</v>
      </c>
      <c r="K176" s="32"/>
      <c r="L176" s="32">
        <f>L165+L175</f>
        <v>46.830000000000005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70</v>
      </c>
      <c r="F177" s="40">
        <v>220</v>
      </c>
      <c r="G177" s="40">
        <v>11.17</v>
      </c>
      <c r="H177" s="40">
        <v>1028</v>
      </c>
      <c r="I177" s="40">
        <v>31.78</v>
      </c>
      <c r="J177" s="40">
        <v>264</v>
      </c>
      <c r="K177" s="41"/>
      <c r="L177" s="40">
        <v>23.5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65</v>
      </c>
      <c r="F179" s="43">
        <v>200</v>
      </c>
      <c r="G179" s="43">
        <v>0.4</v>
      </c>
      <c r="H179" s="43">
        <v>0</v>
      </c>
      <c r="I179" s="43">
        <v>24.76</v>
      </c>
      <c r="J179" s="43">
        <v>94.2</v>
      </c>
      <c r="K179" s="44">
        <v>868</v>
      </c>
      <c r="L179" s="43">
        <v>3.88</v>
      </c>
    </row>
    <row r="180" spans="1:12" ht="15">
      <c r="A180" s="23"/>
      <c r="B180" s="15"/>
      <c r="C180" s="11"/>
      <c r="D180" s="7" t="s">
        <v>23</v>
      </c>
      <c r="E180" s="42" t="s">
        <v>39</v>
      </c>
      <c r="F180" s="43">
        <v>60</v>
      </c>
      <c r="G180" s="43">
        <v>7.8</v>
      </c>
      <c r="H180" s="43">
        <v>8.9</v>
      </c>
      <c r="I180" s="43">
        <v>18.5</v>
      </c>
      <c r="J180" s="43">
        <v>164.9</v>
      </c>
      <c r="K180" s="44">
        <v>3</v>
      </c>
      <c r="L180" s="43">
        <v>15.65</v>
      </c>
    </row>
    <row r="181" spans="1:12" ht="15">
      <c r="A181" s="23"/>
      <c r="B181" s="15"/>
      <c r="C181" s="11"/>
      <c r="D181" s="7" t="s">
        <v>24</v>
      </c>
      <c r="E181" s="42" t="s">
        <v>57</v>
      </c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 t="s">
        <v>67</v>
      </c>
      <c r="F182" s="43">
        <v>200</v>
      </c>
      <c r="G182" s="43">
        <v>1</v>
      </c>
      <c r="H182" s="43">
        <v>0.2</v>
      </c>
      <c r="I182" s="43">
        <v>20.2</v>
      </c>
      <c r="J182" s="43">
        <v>92</v>
      </c>
      <c r="K182" s="44">
        <v>399</v>
      </c>
      <c r="L182" s="43">
        <v>26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680</v>
      </c>
      <c r="G184" s="19">
        <f>SUM(G177:G183)</f>
        <v>20.37</v>
      </c>
      <c r="H184" s="19">
        <f>SUM(H177:H183)</f>
        <v>1037.1000000000001</v>
      </c>
      <c r="I184" s="19">
        <f>SUM(I177:I183)</f>
        <v>95.240000000000009</v>
      </c>
      <c r="J184" s="19">
        <f>SUM(J177:J183)</f>
        <v>615.1</v>
      </c>
      <c r="K184" s="25"/>
      <c r="L184" s="19">
        <f>SUM(L177:L183)</f>
        <v>69.03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>SUM(G185:G193)</f>
        <v>0</v>
      </c>
      <c r="H194" s="19">
        <f>SUM(H185:H193)</f>
        <v>0</v>
      </c>
      <c r="I194" s="19">
        <f>SUM(I185:I193)</f>
        <v>0</v>
      </c>
      <c r="J194" s="19">
        <f>SUM(J185:J193)</f>
        <v>0</v>
      </c>
      <c r="K194" s="25"/>
      <c r="L194" s="19">
        <f>SUM(L185:L193)</f>
        <v>0</v>
      </c>
    </row>
    <row r="195" spans="1:12" ht="15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680</v>
      </c>
      <c r="G195" s="32">
        <f>G184+G194</f>
        <v>20.37</v>
      </c>
      <c r="H195" s="32">
        <f>H184+H194</f>
        <v>1037.1000000000001</v>
      </c>
      <c r="I195" s="32">
        <f>I184+I194</f>
        <v>95.240000000000009</v>
      </c>
      <c r="J195" s="32">
        <f>J184+J194</f>
        <v>615.1</v>
      </c>
      <c r="K195" s="32"/>
      <c r="L195" s="32">
        <f>L184+L194</f>
        <v>69.03</v>
      </c>
    </row>
    <row r="196" spans="1:1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604</v>
      </c>
      <c r="G196" s="34">
        <f>(G24+G43+G62+G81+G100+G119+G138+G157+G176+G195)/(IF(G24=0,0,1)+IF(G43=0,0,1)+IF(G62=0,0,1)+IF(G81=0,0,1)+IF(G100=0,0,1)+IF(G119=0,0,1)+IF(G138=0,0,1)+IF(G157=0,0,1)+IF(G176=0,0,1)+IF(G195=0,0,1))</f>
        <v>23.900000000000002</v>
      </c>
      <c r="H196" s="34">
        <f>(H24+H43+H62+H81+H100+H119+H138+H157+H176+H195)/(IF(H24=0,0,1)+IF(H43=0,0,1)+IF(H62=0,0,1)+IF(H81=0,0,1)+IF(H100=0,0,1)+IF(H119=0,0,1)+IF(H138=0,0,1)+IF(H157=0,0,1)+IF(H176=0,0,1)+IF(H195=0,0,1))</f>
        <v>122.90200000000002</v>
      </c>
      <c r="I196" s="34">
        <f>(I24+I43+I62+I81+I100+I119+I138+I157+I176+I195)/(IF(I24=0,0,1)+IF(I43=0,0,1)+IF(I62=0,0,1)+IF(I81=0,0,1)+IF(I100=0,0,1)+IF(I119=0,0,1)+IF(I138=0,0,1)+IF(I157=0,0,1)+IF(I176=0,0,1)+IF(I195=0,0,1))</f>
        <v>104.554</v>
      </c>
      <c r="J196" s="34">
        <f>(J24+J43+J62+J81+J100+J119+J138+J157+J176+J195)/(IF(J24=0,0,1)+IF(J43=0,0,1)+IF(J62=0,0,1)+IF(J81=0,0,1)+IF(J100=0,0,1)+IF(J119=0,0,1)+IF(J138=0,0,1)+IF(J157=0,0,1)+IF(J176=0,0,1)+IF(J195=0,0,1))</f>
        <v>729.91399999999999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69.216000000000008</v>
      </c>
    </row>
  </sheetData>
  <sheetProtection sheet="1" objects="1" scenarios="1"/>
  <mergeCells count="14">
    <mergeCell ref="C196:E196"/>
    <mergeCell ref="C195:D195"/>
    <mergeCell ref="C119:D119"/>
    <mergeCell ref="C138:D138"/>
    <mergeCell ref="C157:D157"/>
    <mergeCell ref="C176:D176"/>
    <mergeCell ref="C100:D100"/>
    <mergeCell ref="C24:D24"/>
    <mergeCell ref="C62:D62"/>
    <mergeCell ref="C1:E1"/>
    <mergeCell ref="H1:K1"/>
    <mergeCell ref="H2:K2"/>
    <mergeCell ref="C43:D43"/>
    <mergeCell ref="C81:D81"/>
  </mergeCells>
  <phoneticPr fontId="1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UserB</cp:lastModifiedBy>
  <dcterms:created xsi:type="dcterms:W3CDTF">2022-05-16T14:23:56Z</dcterms:created>
  <dcterms:modified xsi:type="dcterms:W3CDTF">2023-12-19T14:00:59Z</dcterms:modified>
</cp:coreProperties>
</file>